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120" windowHeight="9120"/>
  </bookViews>
  <sheets>
    <sheet name="Prodotti" sheetId="1" r:id="rId1"/>
    <sheet name="Prodotti (€)" sheetId="2" r:id="rId2"/>
  </sheets>
  <definedNames>
    <definedName name="Prodotti" localSheetId="1">'Prodotti (€)'!#REF!</definedName>
    <definedName name="Prodotti">Prodotti!#REF!</definedName>
  </definedNames>
  <calcPr calcId="124519"/>
</workbook>
</file>

<file path=xl/calcChain.xml><?xml version="1.0" encoding="utf-8"?>
<calcChain xmlns="http://schemas.openxmlformats.org/spreadsheetml/2006/main">
  <c r="B28" i="1"/>
  <c r="B27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G2"/>
</calcChain>
</file>

<file path=xl/sharedStrings.xml><?xml version="1.0" encoding="utf-8"?>
<sst xmlns="http://schemas.openxmlformats.org/spreadsheetml/2006/main" count="112" uniqueCount="38">
  <si>
    <t>Compressore 50 KW</t>
  </si>
  <si>
    <t>Compressore 20 KW</t>
  </si>
  <si>
    <t>Compressore meccanico</t>
  </si>
  <si>
    <t>Aspiratore 10 KW</t>
  </si>
  <si>
    <t>Aspiratore 20 KW</t>
  </si>
  <si>
    <t>Trapano</t>
  </si>
  <si>
    <t>Trapano a percussione</t>
  </si>
  <si>
    <t>Giacenza</t>
  </si>
  <si>
    <t>Scorta Minima</t>
  </si>
  <si>
    <t>Compressore idraulico</t>
  </si>
  <si>
    <t>Compressore 15 KW</t>
  </si>
  <si>
    <t>Compressore 10 KW</t>
  </si>
  <si>
    <t>Compressore 5 KW</t>
  </si>
  <si>
    <t>Aspiratore 30 KW</t>
  </si>
  <si>
    <t>Aspiratore 40 KW</t>
  </si>
  <si>
    <t>Aspiratore 50 KW</t>
  </si>
  <si>
    <t>Aspiratore portatile</t>
  </si>
  <si>
    <t>Compressore pneumatico</t>
  </si>
  <si>
    <t>Settore</t>
  </si>
  <si>
    <t>Compressore portatile</t>
  </si>
  <si>
    <t>Compressori</t>
  </si>
  <si>
    <t>Idropulitori</t>
  </si>
  <si>
    <t>Aspiratori</t>
  </si>
  <si>
    <t>Trapani</t>
  </si>
  <si>
    <t>Idropulitrice elettrica 20 KW</t>
  </si>
  <si>
    <t>Idropulitrice elettrica 30 KW</t>
  </si>
  <si>
    <t>Idropulitrice elettrica 40 KW</t>
  </si>
  <si>
    <t>Idropulitrice elettrica 50 KW</t>
  </si>
  <si>
    <t>Idropulitrice elettrica 70 KW</t>
  </si>
  <si>
    <t>Idropulitrice elettrica 80 KW</t>
  </si>
  <si>
    <t>Idropulitrice elettrica 60 KW</t>
  </si>
  <si>
    <t>Nome prodotto</t>
  </si>
  <si>
    <t>Prezzo Unitario in lire</t>
  </si>
  <si>
    <t>Prezzo unitario in euro</t>
  </si>
  <si>
    <t>Valore di conversione Lira/euro:</t>
  </si>
  <si>
    <t>Da ordinare</t>
  </si>
  <si>
    <t>Numero totale prodotti</t>
  </si>
  <si>
    <t>Modelli di compressori:</t>
  </si>
</sst>
</file>

<file path=xl/styles.xml><?xml version="1.0" encoding="utf-8"?>
<styleSheet xmlns="http://schemas.openxmlformats.org/spreadsheetml/2006/main">
  <numFmts count="2">
    <numFmt numFmtId="164" formatCode="&quot;L.&quot;\ #,##0"/>
    <numFmt numFmtId="165" formatCode="&quot;€&quot;\ #,##0.00"/>
  </numFmts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applyNumberFormat="1"/>
    <xf numFmtId="0" fontId="0" fillId="0" borderId="0" xfId="0" applyNumberFormat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6" width="22.7109375" bestFit="1" customWidth="1"/>
    <col min="7" max="7" width="23.5703125" bestFit="1" customWidth="1"/>
    <col min="8" max="9" width="13.5703125" customWidth="1"/>
  </cols>
  <sheetData>
    <row r="1" spans="1:9">
      <c r="A1" s="3" t="s">
        <v>31</v>
      </c>
      <c r="B1" s="3" t="s">
        <v>18</v>
      </c>
      <c r="C1" s="3" t="s">
        <v>7</v>
      </c>
      <c r="D1" s="3" t="s">
        <v>8</v>
      </c>
      <c r="E1" s="3" t="s">
        <v>35</v>
      </c>
      <c r="F1" s="3" t="s">
        <v>32</v>
      </c>
      <c r="G1" s="3" t="s">
        <v>33</v>
      </c>
      <c r="I1" s="3" t="s">
        <v>34</v>
      </c>
    </row>
    <row r="2" spans="1:9">
      <c r="A2" t="s">
        <v>3</v>
      </c>
      <c r="B2" s="1" t="s">
        <v>22</v>
      </c>
      <c r="C2">
        <v>45</v>
      </c>
      <c r="D2">
        <v>100</v>
      </c>
      <c r="E2" t="str">
        <f>IF('Prodotti (€)'!C2&lt;'Prodotti (€)'!D2,"Si","No")</f>
        <v>Si</v>
      </c>
      <c r="F2" s="2">
        <v>30000</v>
      </c>
      <c r="G2" s="5">
        <f>F2/$I$2</f>
        <v>15.493706972684596</v>
      </c>
      <c r="I2">
        <v>1936.27</v>
      </c>
    </row>
    <row r="3" spans="1:9">
      <c r="A3" t="s">
        <v>4</v>
      </c>
      <c r="B3" s="1" t="s">
        <v>22</v>
      </c>
      <c r="C3">
        <v>70</v>
      </c>
      <c r="D3">
        <v>50</v>
      </c>
      <c r="E3" t="str">
        <f>IF('Prodotti (€)'!C3&lt;'Prodotti (€)'!D3,"Si","No")</f>
        <v>No</v>
      </c>
      <c r="F3" s="2">
        <v>40000</v>
      </c>
      <c r="G3" s="5">
        <f t="shared" ref="G3:G25" si="0">F3/$I$2</f>
        <v>20.658275963579459</v>
      </c>
    </row>
    <row r="4" spans="1:9">
      <c r="A4" t="s">
        <v>13</v>
      </c>
      <c r="B4" s="1" t="s">
        <v>22</v>
      </c>
      <c r="C4">
        <v>38</v>
      </c>
      <c r="D4">
        <v>30</v>
      </c>
      <c r="E4" t="str">
        <f>IF('Prodotti (€)'!C4&lt;'Prodotti (€)'!D4,"Si","No")</f>
        <v>No</v>
      </c>
      <c r="F4" s="2">
        <v>50000</v>
      </c>
      <c r="G4" s="5">
        <f t="shared" si="0"/>
        <v>25.822844954474323</v>
      </c>
    </row>
    <row r="5" spans="1:9">
      <c r="A5" t="s">
        <v>14</v>
      </c>
      <c r="B5" s="1" t="s">
        <v>22</v>
      </c>
      <c r="C5">
        <v>35</v>
      </c>
      <c r="D5">
        <v>30</v>
      </c>
      <c r="E5" t="str">
        <f>IF('Prodotti (€)'!C5&lt;'Prodotti (€)'!D5,"Si","No")</f>
        <v>No</v>
      </c>
      <c r="F5" s="2">
        <v>60000</v>
      </c>
      <c r="G5" s="5">
        <f t="shared" si="0"/>
        <v>30.987413945369191</v>
      </c>
    </row>
    <row r="6" spans="1:9">
      <c r="A6" t="s">
        <v>15</v>
      </c>
      <c r="B6" s="1" t="s">
        <v>22</v>
      </c>
      <c r="C6">
        <v>14</v>
      </c>
      <c r="D6">
        <v>20</v>
      </c>
      <c r="E6" t="str">
        <f>IF('Prodotti (€)'!C6&lt;'Prodotti (€)'!D6,"Si","No")</f>
        <v>Si</v>
      </c>
      <c r="F6" s="2">
        <v>70000</v>
      </c>
      <c r="G6" s="5">
        <f t="shared" si="0"/>
        <v>36.151982936264055</v>
      </c>
    </row>
    <row r="7" spans="1:9">
      <c r="A7" t="s">
        <v>16</v>
      </c>
      <c r="B7" s="1" t="s">
        <v>22</v>
      </c>
      <c r="C7">
        <v>45</v>
      </c>
      <c r="D7">
        <v>50</v>
      </c>
      <c r="E7" t="str">
        <f>IF('Prodotti (€)'!C7&lt;'Prodotti (€)'!D7,"Si","No")</f>
        <v>Si</v>
      </c>
      <c r="F7" s="2">
        <v>28000</v>
      </c>
      <c r="G7" s="5">
        <f t="shared" si="0"/>
        <v>14.460793174505621</v>
      </c>
    </row>
    <row r="8" spans="1:9">
      <c r="A8" t="s">
        <v>1</v>
      </c>
      <c r="B8" s="1" t="s">
        <v>20</v>
      </c>
      <c r="C8">
        <v>57</v>
      </c>
      <c r="D8">
        <v>50</v>
      </c>
      <c r="E8" t="str">
        <f>IF('Prodotti (€)'!C8&lt;'Prodotti (€)'!D8,"Si","No")</f>
        <v>No</v>
      </c>
      <c r="F8" s="2">
        <v>65000</v>
      </c>
      <c r="G8" s="5">
        <f t="shared" si="0"/>
        <v>33.569698440816623</v>
      </c>
    </row>
    <row r="9" spans="1:9">
      <c r="A9" t="s">
        <v>2</v>
      </c>
      <c r="B9" s="1" t="s">
        <v>20</v>
      </c>
      <c r="C9">
        <v>48</v>
      </c>
      <c r="D9">
        <v>50</v>
      </c>
      <c r="E9" t="str">
        <f>IF('Prodotti (€)'!C9&lt;'Prodotti (€)'!D9,"Si","No")</f>
        <v>Si</v>
      </c>
      <c r="F9" s="2">
        <v>55000</v>
      </c>
      <c r="G9" s="5">
        <f t="shared" si="0"/>
        <v>28.405129449921755</v>
      </c>
    </row>
    <row r="10" spans="1:9">
      <c r="A10" t="s">
        <v>17</v>
      </c>
      <c r="B10" s="1" t="s">
        <v>20</v>
      </c>
      <c r="C10">
        <v>45</v>
      </c>
      <c r="D10">
        <v>50</v>
      </c>
      <c r="E10" t="str">
        <f>IF('Prodotti (€)'!C10&lt;'Prodotti (€)'!D10,"Si","No")</f>
        <v>Si</v>
      </c>
      <c r="F10" s="2">
        <v>50000</v>
      </c>
      <c r="G10" s="5">
        <f t="shared" si="0"/>
        <v>25.822844954474323</v>
      </c>
    </row>
    <row r="11" spans="1:9">
      <c r="A11" t="s">
        <v>0</v>
      </c>
      <c r="B11" s="1" t="s">
        <v>20</v>
      </c>
      <c r="C11">
        <v>32</v>
      </c>
      <c r="D11">
        <v>40</v>
      </c>
      <c r="E11" t="str">
        <f>IF('Prodotti (€)'!C11&lt;'Prodotti (€)'!D11,"Si","No")</f>
        <v>Si</v>
      </c>
      <c r="F11" s="2">
        <v>75000</v>
      </c>
      <c r="G11" s="5">
        <f t="shared" si="0"/>
        <v>38.734267431711487</v>
      </c>
    </row>
    <row r="12" spans="1:9">
      <c r="A12" t="s">
        <v>9</v>
      </c>
      <c r="B12" s="1" t="s">
        <v>20</v>
      </c>
      <c r="C12">
        <v>65</v>
      </c>
      <c r="D12">
        <v>60</v>
      </c>
      <c r="E12" t="str">
        <f>IF('Prodotti (€)'!C12&lt;'Prodotti (€)'!D12,"Si","No")</f>
        <v>No</v>
      </c>
      <c r="F12" s="2">
        <v>48000</v>
      </c>
      <c r="G12" s="5">
        <f t="shared" si="0"/>
        <v>24.789931156295353</v>
      </c>
    </row>
    <row r="13" spans="1:9">
      <c r="A13" t="s">
        <v>12</v>
      </c>
      <c r="B13" s="1" t="s">
        <v>20</v>
      </c>
      <c r="C13">
        <v>10</v>
      </c>
      <c r="D13">
        <v>20</v>
      </c>
      <c r="E13" t="str">
        <f>IF('Prodotti (€)'!C13&lt;'Prodotti (€)'!D13,"Si","No")</f>
        <v>Si</v>
      </c>
      <c r="F13" s="2">
        <v>42000</v>
      </c>
      <c r="G13" s="5">
        <f t="shared" si="0"/>
        <v>21.691189761758434</v>
      </c>
    </row>
    <row r="14" spans="1:9">
      <c r="A14" t="s">
        <v>19</v>
      </c>
      <c r="B14" s="1" t="s">
        <v>20</v>
      </c>
      <c r="C14">
        <v>120</v>
      </c>
      <c r="D14">
        <v>100</v>
      </c>
      <c r="E14" t="str">
        <f>IF('Prodotti (€)'!C14&lt;'Prodotti (€)'!D14,"Si","No")</f>
        <v>No</v>
      </c>
      <c r="F14" s="2">
        <v>55000</v>
      </c>
      <c r="G14" s="5">
        <f t="shared" si="0"/>
        <v>28.405129449921755</v>
      </c>
    </row>
    <row r="15" spans="1:9">
      <c r="A15" t="s">
        <v>10</v>
      </c>
      <c r="B15" s="1" t="s">
        <v>20</v>
      </c>
      <c r="C15">
        <v>32</v>
      </c>
      <c r="D15">
        <v>30</v>
      </c>
      <c r="E15" t="str">
        <f>IF('Prodotti (€)'!C15&lt;'Prodotti (€)'!D15,"Si","No")</f>
        <v>No</v>
      </c>
      <c r="F15" s="2">
        <v>53000</v>
      </c>
      <c r="G15" s="5">
        <f t="shared" si="0"/>
        <v>27.372215651742785</v>
      </c>
    </row>
    <row r="16" spans="1:9">
      <c r="A16" t="s">
        <v>11</v>
      </c>
      <c r="B16" s="1" t="s">
        <v>20</v>
      </c>
      <c r="C16">
        <v>28</v>
      </c>
      <c r="D16">
        <v>30</v>
      </c>
      <c r="E16" t="str">
        <f>IF('Prodotti (€)'!C16&lt;'Prodotti (€)'!D16,"Si","No")</f>
        <v>Si</v>
      </c>
      <c r="F16" s="2">
        <v>48000</v>
      </c>
      <c r="G16" s="5">
        <f t="shared" si="0"/>
        <v>24.789931156295353</v>
      </c>
    </row>
    <row r="17" spans="1:7">
      <c r="A17" t="s">
        <v>24</v>
      </c>
      <c r="B17" s="1" t="s">
        <v>21</v>
      </c>
      <c r="C17">
        <v>103</v>
      </c>
      <c r="D17">
        <v>100</v>
      </c>
      <c r="E17" t="str">
        <f>IF('Prodotti (€)'!C17&lt;'Prodotti (€)'!D17,"Si","No")</f>
        <v>No</v>
      </c>
      <c r="F17" s="2">
        <v>55000</v>
      </c>
      <c r="G17" s="5">
        <f t="shared" si="0"/>
        <v>28.405129449921755</v>
      </c>
    </row>
    <row r="18" spans="1:7">
      <c r="A18" t="s">
        <v>25</v>
      </c>
      <c r="B18" s="1" t="s">
        <v>21</v>
      </c>
      <c r="C18">
        <v>26</v>
      </c>
      <c r="D18">
        <v>80</v>
      </c>
      <c r="E18" t="str">
        <f>IF('Prodotti (€)'!C18&lt;'Prodotti (€)'!D18,"Si","No")</f>
        <v>Si</v>
      </c>
      <c r="F18" s="2">
        <v>65000</v>
      </c>
      <c r="G18" s="5">
        <f t="shared" si="0"/>
        <v>33.569698440816623</v>
      </c>
    </row>
    <row r="19" spans="1:7">
      <c r="A19" t="s">
        <v>26</v>
      </c>
      <c r="B19" s="1" t="s">
        <v>21</v>
      </c>
      <c r="C19">
        <v>38</v>
      </c>
      <c r="D19">
        <v>30</v>
      </c>
      <c r="E19" t="str">
        <f>IF('Prodotti (€)'!C19&lt;'Prodotti (€)'!D19,"Si","No")</f>
        <v>No</v>
      </c>
      <c r="F19" s="2">
        <v>75000</v>
      </c>
      <c r="G19" s="5">
        <f t="shared" si="0"/>
        <v>38.734267431711487</v>
      </c>
    </row>
    <row r="20" spans="1:7">
      <c r="A20" t="s">
        <v>27</v>
      </c>
      <c r="B20" s="1" t="s">
        <v>21</v>
      </c>
      <c r="C20">
        <v>22</v>
      </c>
      <c r="D20">
        <v>20</v>
      </c>
      <c r="E20" t="str">
        <f>IF('Prodotti (€)'!C20&lt;'Prodotti (€)'!D20,"Si","No")</f>
        <v>No</v>
      </c>
      <c r="F20" s="2">
        <v>85000</v>
      </c>
      <c r="G20" s="5">
        <f t="shared" si="0"/>
        <v>43.898836422606351</v>
      </c>
    </row>
    <row r="21" spans="1:7">
      <c r="A21" t="s">
        <v>28</v>
      </c>
      <c r="B21" s="1" t="s">
        <v>21</v>
      </c>
      <c r="C21">
        <v>37</v>
      </c>
      <c r="D21">
        <v>20</v>
      </c>
      <c r="E21" t="str">
        <f>IF('Prodotti (€)'!C21&lt;'Prodotti (€)'!D21,"Si","No")</f>
        <v>No</v>
      </c>
      <c r="F21" s="2">
        <v>105000</v>
      </c>
      <c r="G21" s="5">
        <f t="shared" si="0"/>
        <v>54.227974404396079</v>
      </c>
    </row>
    <row r="22" spans="1:7">
      <c r="A22" t="s">
        <v>29</v>
      </c>
      <c r="B22" s="1" t="s">
        <v>21</v>
      </c>
      <c r="C22">
        <v>51</v>
      </c>
      <c r="D22">
        <v>20</v>
      </c>
      <c r="E22" t="str">
        <f>IF('Prodotti (€)'!C22&lt;'Prodotti (€)'!D22,"Si","No")</f>
        <v>No</v>
      </c>
      <c r="F22" s="2">
        <v>118000</v>
      </c>
      <c r="G22" s="5">
        <f t="shared" si="0"/>
        <v>60.941914092559408</v>
      </c>
    </row>
    <row r="23" spans="1:7">
      <c r="A23" t="s">
        <v>30</v>
      </c>
      <c r="B23" s="1" t="s">
        <v>21</v>
      </c>
      <c r="C23">
        <v>28</v>
      </c>
      <c r="D23">
        <v>20</v>
      </c>
      <c r="E23" t="str">
        <f>IF('Prodotti (€)'!C23&lt;'Prodotti (€)'!D23,"Si","No")</f>
        <v>No</v>
      </c>
      <c r="F23" s="2">
        <v>95000</v>
      </c>
      <c r="G23" s="5">
        <f t="shared" si="0"/>
        <v>49.063405413501215</v>
      </c>
    </row>
    <row r="24" spans="1:7">
      <c r="A24" t="s">
        <v>5</v>
      </c>
      <c r="B24" s="1" t="s">
        <v>23</v>
      </c>
      <c r="C24">
        <v>68</v>
      </c>
      <c r="D24">
        <v>100</v>
      </c>
      <c r="E24" t="str">
        <f>IF('Prodotti (€)'!C24&lt;'Prodotti (€)'!D24,"Si","No")</f>
        <v>Si</v>
      </c>
      <c r="F24" s="2">
        <v>89000</v>
      </c>
      <c r="G24" s="5">
        <f t="shared" si="0"/>
        <v>45.964664018964299</v>
      </c>
    </row>
    <row r="25" spans="1:7">
      <c r="A25" t="s">
        <v>6</v>
      </c>
      <c r="B25" s="1" t="s">
        <v>23</v>
      </c>
      <c r="C25">
        <v>40</v>
      </c>
      <c r="D25">
        <v>50</v>
      </c>
      <c r="E25" t="str">
        <f>IF('Prodotti (€)'!C25&lt;'Prodotti (€)'!D25,"Si","No")</f>
        <v>Si</v>
      </c>
      <c r="F25" s="2">
        <v>109000</v>
      </c>
      <c r="G25" s="5">
        <f t="shared" si="0"/>
        <v>56.293802000754027</v>
      </c>
    </row>
    <row r="27" spans="1:7">
      <c r="A27" s="6" t="s">
        <v>36</v>
      </c>
      <c r="B27">
        <f>SUM(C2:C25)</f>
        <v>1097</v>
      </c>
    </row>
    <row r="28" spans="1:7">
      <c r="A28" s="6" t="s">
        <v>37</v>
      </c>
      <c r="B28">
        <f>COUNTIF(B2:B25,"Compressori")</f>
        <v>9</v>
      </c>
    </row>
  </sheetData>
  <sortState ref="A2:E25">
    <sortCondition ref="B1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F2" sqref="F2:F25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6" width="23.5703125" bestFit="1" customWidth="1"/>
    <col min="7" max="8" width="13.5703125" customWidth="1"/>
  </cols>
  <sheetData>
    <row r="1" spans="1:6">
      <c r="A1" s="3" t="s">
        <v>31</v>
      </c>
      <c r="B1" s="3" t="s">
        <v>18</v>
      </c>
      <c r="C1" s="3" t="s">
        <v>7</v>
      </c>
      <c r="D1" s="3" t="s">
        <v>8</v>
      </c>
      <c r="E1" s="3" t="s">
        <v>35</v>
      </c>
      <c r="F1" s="3" t="s">
        <v>33</v>
      </c>
    </row>
    <row r="2" spans="1:6">
      <c r="A2" t="s">
        <v>3</v>
      </c>
      <c r="B2" s="1" t="s">
        <v>22</v>
      </c>
      <c r="C2">
        <v>45</v>
      </c>
      <c r="D2">
        <v>100</v>
      </c>
      <c r="F2" s="4"/>
    </row>
    <row r="3" spans="1:6">
      <c r="A3" t="s">
        <v>4</v>
      </c>
      <c r="B3" s="1" t="s">
        <v>22</v>
      </c>
      <c r="C3">
        <v>70</v>
      </c>
      <c r="D3">
        <v>50</v>
      </c>
      <c r="F3" s="4"/>
    </row>
    <row r="4" spans="1:6">
      <c r="A4" t="s">
        <v>13</v>
      </c>
      <c r="B4" s="1" t="s">
        <v>22</v>
      </c>
      <c r="C4">
        <v>38</v>
      </c>
      <c r="D4">
        <v>30</v>
      </c>
      <c r="F4" s="4"/>
    </row>
    <row r="5" spans="1:6">
      <c r="A5" t="s">
        <v>14</v>
      </c>
      <c r="B5" s="1" t="s">
        <v>22</v>
      </c>
      <c r="C5">
        <v>35</v>
      </c>
      <c r="D5">
        <v>30</v>
      </c>
      <c r="F5" s="4"/>
    </row>
    <row r="6" spans="1:6">
      <c r="A6" t="s">
        <v>15</v>
      </c>
      <c r="B6" s="1" t="s">
        <v>22</v>
      </c>
      <c r="C6">
        <v>14</v>
      </c>
      <c r="D6">
        <v>20</v>
      </c>
      <c r="F6" s="4"/>
    </row>
    <row r="7" spans="1:6">
      <c r="A7" t="s">
        <v>16</v>
      </c>
      <c r="B7" s="1" t="s">
        <v>22</v>
      </c>
      <c r="C7">
        <v>45</v>
      </c>
      <c r="D7">
        <v>50</v>
      </c>
      <c r="F7" s="4"/>
    </row>
    <row r="8" spans="1:6">
      <c r="A8" t="s">
        <v>1</v>
      </c>
      <c r="B8" s="1" t="s">
        <v>20</v>
      </c>
      <c r="C8">
        <v>57</v>
      </c>
      <c r="D8">
        <v>50</v>
      </c>
      <c r="F8" s="4"/>
    </row>
    <row r="9" spans="1:6">
      <c r="A9" t="s">
        <v>2</v>
      </c>
      <c r="B9" s="1" t="s">
        <v>20</v>
      </c>
      <c r="C9">
        <v>48</v>
      </c>
      <c r="D9">
        <v>50</v>
      </c>
      <c r="F9" s="4"/>
    </row>
    <row r="10" spans="1:6">
      <c r="A10" t="s">
        <v>17</v>
      </c>
      <c r="B10" s="1" t="s">
        <v>20</v>
      </c>
      <c r="C10">
        <v>45</v>
      </c>
      <c r="D10">
        <v>50</v>
      </c>
      <c r="F10" s="4"/>
    </row>
    <row r="11" spans="1:6">
      <c r="A11" t="s">
        <v>0</v>
      </c>
      <c r="B11" s="1" t="s">
        <v>20</v>
      </c>
      <c r="C11">
        <v>32</v>
      </c>
      <c r="D11">
        <v>40</v>
      </c>
      <c r="F11" s="4"/>
    </row>
    <row r="12" spans="1:6">
      <c r="A12" t="s">
        <v>9</v>
      </c>
      <c r="B12" s="1" t="s">
        <v>20</v>
      </c>
      <c r="C12">
        <v>65</v>
      </c>
      <c r="D12">
        <v>60</v>
      </c>
      <c r="F12" s="4"/>
    </row>
    <row r="13" spans="1:6">
      <c r="A13" t="s">
        <v>12</v>
      </c>
      <c r="B13" s="1" t="s">
        <v>20</v>
      </c>
      <c r="C13">
        <v>10</v>
      </c>
      <c r="D13">
        <v>20</v>
      </c>
      <c r="F13" s="4"/>
    </row>
    <row r="14" spans="1:6">
      <c r="A14" t="s">
        <v>19</v>
      </c>
      <c r="B14" s="1" t="s">
        <v>20</v>
      </c>
      <c r="C14">
        <v>120</v>
      </c>
      <c r="D14">
        <v>100</v>
      </c>
      <c r="F14" s="4"/>
    </row>
    <row r="15" spans="1:6">
      <c r="A15" t="s">
        <v>10</v>
      </c>
      <c r="B15" s="1" t="s">
        <v>20</v>
      </c>
      <c r="C15">
        <v>32</v>
      </c>
      <c r="D15">
        <v>30</v>
      </c>
      <c r="F15" s="4"/>
    </row>
    <row r="16" spans="1:6">
      <c r="A16" t="s">
        <v>11</v>
      </c>
      <c r="B16" s="1" t="s">
        <v>20</v>
      </c>
      <c r="C16">
        <v>28</v>
      </c>
      <c r="D16">
        <v>30</v>
      </c>
      <c r="F16" s="4"/>
    </row>
    <row r="17" spans="1:6">
      <c r="A17" t="s">
        <v>24</v>
      </c>
      <c r="B17" s="1" t="s">
        <v>21</v>
      </c>
      <c r="C17">
        <v>103</v>
      </c>
      <c r="D17">
        <v>100</v>
      </c>
      <c r="F17" s="4"/>
    </row>
    <row r="18" spans="1:6">
      <c r="A18" t="s">
        <v>25</v>
      </c>
      <c r="B18" s="1" t="s">
        <v>21</v>
      </c>
      <c r="C18">
        <v>26</v>
      </c>
      <c r="D18">
        <v>80</v>
      </c>
      <c r="F18" s="4"/>
    </row>
    <row r="19" spans="1:6">
      <c r="A19" t="s">
        <v>26</v>
      </c>
      <c r="B19" s="1" t="s">
        <v>21</v>
      </c>
      <c r="C19">
        <v>38</v>
      </c>
      <c r="D19">
        <v>30</v>
      </c>
      <c r="F19" s="4"/>
    </row>
    <row r="20" spans="1:6">
      <c r="A20" t="s">
        <v>27</v>
      </c>
      <c r="B20" s="1" t="s">
        <v>21</v>
      </c>
      <c r="C20">
        <v>22</v>
      </c>
      <c r="D20">
        <v>20</v>
      </c>
      <c r="F20" s="4"/>
    </row>
    <row r="21" spans="1:6">
      <c r="A21" t="s">
        <v>28</v>
      </c>
      <c r="B21" s="1" t="s">
        <v>21</v>
      </c>
      <c r="C21">
        <v>37</v>
      </c>
      <c r="D21">
        <v>20</v>
      </c>
      <c r="F21" s="4"/>
    </row>
    <row r="22" spans="1:6">
      <c r="A22" t="s">
        <v>29</v>
      </c>
      <c r="B22" s="1" t="s">
        <v>21</v>
      </c>
      <c r="C22">
        <v>51</v>
      </c>
      <c r="D22">
        <v>20</v>
      </c>
      <c r="F22" s="4"/>
    </row>
    <row r="23" spans="1:6">
      <c r="A23" t="s">
        <v>30</v>
      </c>
      <c r="B23" s="1" t="s">
        <v>21</v>
      </c>
      <c r="C23">
        <v>28</v>
      </c>
      <c r="D23">
        <v>20</v>
      </c>
      <c r="F23" s="4"/>
    </row>
    <row r="24" spans="1:6">
      <c r="A24" t="s">
        <v>5</v>
      </c>
      <c r="B24" s="1" t="s">
        <v>23</v>
      </c>
      <c r="C24">
        <v>68</v>
      </c>
      <c r="D24">
        <v>100</v>
      </c>
      <c r="F24" s="4"/>
    </row>
    <row r="25" spans="1:6">
      <c r="A25" t="s">
        <v>6</v>
      </c>
      <c r="B25" s="1" t="s">
        <v>23</v>
      </c>
      <c r="C25">
        <v>40</v>
      </c>
      <c r="D25">
        <v>50</v>
      </c>
      <c r="F25" s="4"/>
    </row>
  </sheetData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Prodotti</vt:lpstr>
      <vt:lpstr>Prodotti (€)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2000-02-18T15:12:29Z</dcterms:created>
  <dcterms:modified xsi:type="dcterms:W3CDTF">2009-05-12T13:23:07Z</dcterms:modified>
</cp:coreProperties>
</file>